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C:\Users\Dipti.golecha\Desktop\"/>
    </mc:Choice>
  </mc:AlternateContent>
  <xr:revisionPtr revIDLastSave="0" documentId="13_ncr:1_{878BCE93-41DC-4AC2-8450-0BF6567CF1B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7" i="1" l="1"/>
  <c r="U6" i="1"/>
</calcChain>
</file>

<file path=xl/sharedStrings.xml><?xml version="1.0" encoding="utf-8"?>
<sst xmlns="http://schemas.openxmlformats.org/spreadsheetml/2006/main" count="49" uniqueCount="41">
  <si>
    <t>Sr.No</t>
  </si>
  <si>
    <t>Name of the Security</t>
  </si>
  <si>
    <t>ISIN (Ifapplicable,otherwisekeep it blank)</t>
  </si>
  <si>
    <t>Type of security #</t>
  </si>
  <si>
    <t>Most Conservative Rating of Security at the time of transaction (If applicable,otherwise keepit blank)</t>
  </si>
  <si>
    <t xml:space="preserve">Name of Rating Agency </t>
  </si>
  <si>
    <t>Transaction Type(Buy/Sell)</t>
  </si>
  <si>
    <t>Listed status of security ##</t>
  </si>
  <si>
    <t>Mutual Fund Name</t>
  </si>
  <si>
    <t>Scheme Name</t>
  </si>
  <si>
    <t>Type of Scheme $</t>
  </si>
  <si>
    <t>Final Maturity Date $$</t>
  </si>
  <si>
    <t xml:space="preserve">Residual days to Final Maturity </t>
  </si>
  <si>
    <t>Deemed Maturity date @</t>
  </si>
  <si>
    <t xml:space="preserve">Trade Date $$ </t>
  </si>
  <si>
    <t>Settlement Date $$</t>
  </si>
  <si>
    <t>Quantity traded</t>
  </si>
  <si>
    <t>Face Value Per Unit (In INR)</t>
  </si>
  <si>
    <t>Price at which Traded @@(In INR)</t>
  </si>
  <si>
    <t>Total Interest Accrued for the transaction, if any (In INR)</t>
  </si>
  <si>
    <t>Value of the Trade U={(Q*R*S/100)+T)</t>
  </si>
  <si>
    <t>Yield at which Traded*</t>
  </si>
  <si>
    <t>Yield at which Valued**</t>
  </si>
  <si>
    <t>Type of trade***</t>
  </si>
  <si>
    <t>UNIFI MUTUAL FUND</t>
  </si>
  <si>
    <t>Open Ended</t>
  </si>
  <si>
    <t>Unifi Dynamic Asset Allocation Fund</t>
  </si>
  <si>
    <t>SECONDARY</t>
  </si>
  <si>
    <t>Debentures</t>
  </si>
  <si>
    <t>Listed</t>
  </si>
  <si>
    <t>12.5% Altum Credo Home Fin P Ltd 14Feb28</t>
  </si>
  <si>
    <t>INE497W07011</t>
  </si>
  <si>
    <t>BBB+</t>
  </si>
  <si>
    <t>CARE</t>
  </si>
  <si>
    <t>Buy</t>
  </si>
  <si>
    <t>09-May-2025</t>
  </si>
  <si>
    <t>12.5000</t>
  </si>
  <si>
    <t>TREPS_FV100_ 13-MAY-2025</t>
  </si>
  <si>
    <t>TREPS</t>
  </si>
  <si>
    <t>Not Applicable</t>
  </si>
  <si>
    <t>5.8400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</si>
</sst>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m/yyyy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>
      <alignment wrapText="1"/>
    </xf>
  </cellStyleXfs>
  <cellXfs count="14">
    <xf numFmtId="0" fontId="0" fillId="0" borderId="0" xfId="0"/>
    <xf numFmtId="0" fontId="0" fillId="0" borderId="0" xfId="0" applyProtection="1">
      <protection locked="0"/>
    </xf>
    <xf numFmtId="164" fontId="0" fillId="0" borderId="0" xfId="0" applyNumberFormat="1" applyProtection="1">
      <protection locked="0"/>
    </xf>
    <xf numFmtId="0" fontId="0" fillId="0" borderId="1" xfId="0" applyBorder="1" applyProtection="1">
      <protection locked="0"/>
    </xf>
    <xf numFmtId="164" fontId="0" fillId="0" borderId="1" xfId="0" applyNumberFormat="1" applyBorder="1" applyProtection="1">
      <protection locked="0"/>
    </xf>
    <xf numFmtId="0" fontId="0" fillId="0" borderId="1" xfId="0" quotePrefix="1" applyBorder="1" applyProtection="1">
      <protection locked="0"/>
    </xf>
    <xf numFmtId="0" fontId="0" fillId="0" borderId="0" xfId="0" quotePrefix="1" applyProtection="1">
      <protection locked="0"/>
    </xf>
    <xf numFmtId="164" fontId="0" fillId="0" borderId="1" xfId="0" quotePrefix="1" applyNumberFormat="1" applyBorder="1" applyProtection="1">
      <protection locked="0"/>
    </xf>
    <xf numFmtId="15" fontId="0" fillId="0" borderId="1" xfId="0" quotePrefix="1" applyNumberFormat="1" applyBorder="1" applyProtection="1">
      <protection locked="0"/>
    </xf>
    <xf numFmtId="0" fontId="1" fillId="2" borderId="2" xfId="0" applyFont="1" applyFill="1" applyBorder="1" applyAlignment="1">
      <alignment vertical="top" wrapText="1"/>
    </xf>
    <xf numFmtId="164" fontId="0" fillId="0" borderId="0" xfId="0" quotePrefix="1" applyNumberFormat="1" applyProtection="1">
      <protection locked="0"/>
    </xf>
    <xf numFmtId="15" fontId="0" fillId="0" borderId="0" xfId="0" quotePrefix="1" applyNumberFormat="1" applyProtection="1">
      <protection locked="0"/>
    </xf>
    <xf numFmtId="4" fontId="0" fillId="0" borderId="0" xfId="0" applyNumberFormat="1" applyProtection="1">
      <protection locked="0"/>
    </xf>
    <xf numFmtId="4" fontId="0" fillId="0" borderId="1" xfId="0" applyNumberFormat="1" applyBorder="1" applyProtection="1">
      <protection locked="0"/>
    </xf>
  </cellXfs>
  <cellStyles count="2">
    <cellStyle name="Normal" xfId="0" builtinId="0"/>
    <cellStyle name="Normal 2 3" xfId="1" xr:uid="{279FB565-11F5-4016-947B-2E7FBDC1A50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X15"/>
  <sheetViews>
    <sheetView tabSelected="1" zoomScaleNormal="100" workbookViewId="0">
      <selection activeCell="B10" sqref="B10"/>
    </sheetView>
  </sheetViews>
  <sheetFormatPr defaultRowHeight="14.4" x14ac:dyDescent="0.3"/>
  <cols>
    <col min="2" max="2" width="37.88671875" bestFit="1" customWidth="1"/>
    <col min="3" max="3" width="14.88671875" customWidth="1"/>
    <col min="4" max="4" width="13.77734375" customWidth="1"/>
    <col min="5" max="5" width="17.88671875" customWidth="1"/>
    <col min="6" max="6" width="15.44140625" customWidth="1"/>
    <col min="7" max="7" width="8.5546875" bestFit="1" customWidth="1"/>
    <col min="8" max="8" width="14.88671875" bestFit="1" customWidth="1"/>
    <col min="9" max="9" width="18.88671875" bestFit="1" customWidth="1"/>
    <col min="10" max="10" width="36.44140625" bestFit="1" customWidth="1"/>
    <col min="11" max="11" width="10.77734375" bestFit="1" customWidth="1"/>
    <col min="12" max="12" width="11.6640625" bestFit="1" customWidth="1"/>
    <col min="14" max="16" width="11.6640625" bestFit="1" customWidth="1"/>
    <col min="17" max="17" width="11.44140625" bestFit="1" customWidth="1"/>
    <col min="18" max="18" width="10.88671875" customWidth="1"/>
    <col min="19" max="19" width="21.21875" customWidth="1"/>
    <col min="20" max="20" width="15.77734375" customWidth="1"/>
    <col min="21" max="21" width="21.109375" customWidth="1"/>
    <col min="22" max="22" width="11.109375" customWidth="1"/>
    <col min="23" max="23" width="14.33203125" customWidth="1"/>
    <col min="24" max="24" width="22.21875" customWidth="1"/>
  </cols>
  <sheetData>
    <row r="5" spans="1:24" ht="111" customHeight="1" x14ac:dyDescent="0.3">
      <c r="A5" s="9" t="s">
        <v>0</v>
      </c>
      <c r="B5" s="9" t="s">
        <v>1</v>
      </c>
      <c r="C5" s="9" t="s">
        <v>2</v>
      </c>
      <c r="D5" s="9" t="s">
        <v>3</v>
      </c>
      <c r="E5" s="9" t="s">
        <v>4</v>
      </c>
      <c r="F5" s="9" t="s">
        <v>5</v>
      </c>
      <c r="G5" s="9" t="s">
        <v>6</v>
      </c>
      <c r="H5" s="9" t="s">
        <v>7</v>
      </c>
      <c r="I5" s="9" t="s">
        <v>8</v>
      </c>
      <c r="J5" s="9" t="s">
        <v>9</v>
      </c>
      <c r="K5" s="9" t="s">
        <v>10</v>
      </c>
      <c r="L5" s="9" t="s">
        <v>11</v>
      </c>
      <c r="M5" s="9" t="s">
        <v>12</v>
      </c>
      <c r="N5" s="9" t="s">
        <v>13</v>
      </c>
      <c r="O5" s="9" t="s">
        <v>14</v>
      </c>
      <c r="P5" s="9" t="s">
        <v>15</v>
      </c>
      <c r="Q5" s="9" t="s">
        <v>16</v>
      </c>
      <c r="R5" s="9" t="s">
        <v>17</v>
      </c>
      <c r="S5" s="9" t="s">
        <v>18</v>
      </c>
      <c r="T5" s="9" t="s">
        <v>19</v>
      </c>
      <c r="U5" s="9" t="s">
        <v>20</v>
      </c>
      <c r="V5" s="9" t="s">
        <v>21</v>
      </c>
      <c r="W5" s="9" t="s">
        <v>22</v>
      </c>
      <c r="X5" s="9" t="s">
        <v>23</v>
      </c>
    </row>
    <row r="6" spans="1:24" x14ac:dyDescent="0.3">
      <c r="A6" s="3">
        <v>1</v>
      </c>
      <c r="B6" s="3" t="s">
        <v>30</v>
      </c>
      <c r="C6" s="3" t="s">
        <v>31</v>
      </c>
      <c r="D6" s="3" t="s">
        <v>28</v>
      </c>
      <c r="E6" s="3" t="s">
        <v>32</v>
      </c>
      <c r="F6" s="3" t="s">
        <v>33</v>
      </c>
      <c r="G6" s="3" t="s">
        <v>34</v>
      </c>
      <c r="H6" s="3" t="s">
        <v>29</v>
      </c>
      <c r="I6" s="3" t="s">
        <v>24</v>
      </c>
      <c r="J6" s="3" t="s">
        <v>26</v>
      </c>
      <c r="K6" s="3" t="s">
        <v>25</v>
      </c>
      <c r="L6" s="4">
        <v>46797</v>
      </c>
      <c r="M6" s="3">
        <v>1011</v>
      </c>
      <c r="N6" s="7">
        <v>46797</v>
      </c>
      <c r="O6" s="4">
        <v>45785</v>
      </c>
      <c r="P6" s="8" t="s">
        <v>35</v>
      </c>
      <c r="Q6" s="3">
        <v>333333.33500000002</v>
      </c>
      <c r="R6" s="3">
        <v>100</v>
      </c>
      <c r="S6" s="5">
        <v>100.89254499553728</v>
      </c>
      <c r="T6" s="3">
        <v>-57077.63</v>
      </c>
      <c r="U6" s="3">
        <f>(Q6*R6*S6)/100+T6</f>
        <v>33573770.870000005</v>
      </c>
      <c r="V6" s="5">
        <v>12.49708787</v>
      </c>
      <c r="W6" s="5" t="s">
        <v>36</v>
      </c>
      <c r="X6" s="3" t="s">
        <v>27</v>
      </c>
    </row>
    <row r="7" spans="1:24" x14ac:dyDescent="0.3">
      <c r="A7" s="3">
        <v>2</v>
      </c>
      <c r="B7" s="3" t="s">
        <v>37</v>
      </c>
      <c r="C7" s="3"/>
      <c r="D7" s="3" t="s">
        <v>38</v>
      </c>
      <c r="E7" s="3" t="s">
        <v>39</v>
      </c>
      <c r="F7" s="3" t="s">
        <v>39</v>
      </c>
      <c r="G7" s="3" t="s">
        <v>34</v>
      </c>
      <c r="H7" s="3" t="s">
        <v>39</v>
      </c>
      <c r="I7" s="3" t="s">
        <v>24</v>
      </c>
      <c r="J7" s="3" t="s">
        <v>26</v>
      </c>
      <c r="K7" s="3" t="s">
        <v>25</v>
      </c>
      <c r="L7" s="4">
        <v>45790</v>
      </c>
      <c r="M7" s="3">
        <v>4</v>
      </c>
      <c r="N7" s="4">
        <v>45790</v>
      </c>
      <c r="O7" s="4">
        <v>45786</v>
      </c>
      <c r="P7" s="4">
        <v>45786</v>
      </c>
      <c r="Q7" s="13">
        <v>2400000</v>
      </c>
      <c r="R7" s="3">
        <v>100</v>
      </c>
      <c r="S7" s="5">
        <v>99.936040933800001</v>
      </c>
      <c r="T7" s="3">
        <v>0</v>
      </c>
      <c r="U7" s="13">
        <f>(Q7*R7*S7)/100+T7</f>
        <v>239846498.24111998</v>
      </c>
      <c r="V7" s="5" t="s">
        <v>40</v>
      </c>
      <c r="W7" s="5" t="s">
        <v>39</v>
      </c>
      <c r="X7" s="3" t="s">
        <v>27</v>
      </c>
    </row>
    <row r="8" spans="1:24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1"/>
      <c r="M8" s="1"/>
      <c r="N8" s="11"/>
      <c r="O8" s="11"/>
      <c r="P8" s="6"/>
      <c r="Q8" s="12"/>
      <c r="R8" s="1"/>
      <c r="S8" s="6"/>
      <c r="T8" s="1"/>
      <c r="U8" s="12"/>
      <c r="V8" s="6"/>
      <c r="W8" s="6"/>
      <c r="X8" s="1"/>
    </row>
    <row r="9" spans="1:24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2"/>
      <c r="M9" s="1"/>
      <c r="N9" s="2"/>
      <c r="O9" s="10"/>
      <c r="P9" s="2"/>
      <c r="Q9" s="1"/>
      <c r="R9" s="1"/>
      <c r="S9" s="6"/>
      <c r="T9" s="1"/>
      <c r="U9" s="1"/>
      <c r="V9" s="6"/>
      <c r="W9" s="6"/>
      <c r="X9" s="1"/>
    </row>
    <row r="10" spans="1:24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2"/>
      <c r="M10" s="1"/>
      <c r="N10" s="2"/>
      <c r="O10" s="2"/>
      <c r="P10" s="2"/>
      <c r="Q10" s="1"/>
      <c r="R10" s="1"/>
      <c r="S10" s="6"/>
      <c r="T10" s="1"/>
      <c r="U10" s="1"/>
      <c r="V10" s="6"/>
      <c r="W10" s="6"/>
      <c r="X10" s="1"/>
    </row>
    <row r="11" spans="1:24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2"/>
      <c r="M11" s="1"/>
      <c r="N11" s="2"/>
      <c r="O11" s="2"/>
      <c r="P11" s="2"/>
      <c r="Q11" s="1"/>
      <c r="R11" s="1"/>
      <c r="S11" s="6"/>
      <c r="T11" s="1"/>
      <c r="U11" s="1"/>
      <c r="V11" s="6"/>
      <c r="W11" s="6"/>
      <c r="X11" s="1"/>
    </row>
    <row r="12" spans="1:24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2"/>
      <c r="M12" s="1"/>
      <c r="N12" s="2"/>
      <c r="O12" s="2"/>
      <c r="P12" s="2"/>
      <c r="Q12" s="1"/>
      <c r="R12" s="1"/>
      <c r="S12" s="6"/>
      <c r="T12" s="1"/>
      <c r="U12" s="1"/>
      <c r="V12" s="6"/>
      <c r="W12" s="1"/>
      <c r="X12" s="1"/>
    </row>
    <row r="13" spans="1:24" x14ac:dyDescent="0.3">
      <c r="A13" s="1"/>
      <c r="B13" s="3"/>
      <c r="C13" s="1"/>
      <c r="D13" s="1"/>
      <c r="E13" s="1"/>
      <c r="F13" s="1"/>
      <c r="G13" s="1"/>
      <c r="H13" s="1"/>
      <c r="I13" s="1"/>
      <c r="J13" s="1"/>
      <c r="K13" s="1"/>
      <c r="L13" s="2"/>
      <c r="M13" s="1"/>
      <c r="N13" s="2"/>
      <c r="O13" s="2"/>
      <c r="P13" s="2"/>
      <c r="Q13" s="1"/>
      <c r="R13" s="1"/>
      <c r="S13" s="6"/>
      <c r="T13" s="1"/>
      <c r="U13" s="1"/>
      <c r="V13" s="6"/>
      <c r="W13" s="1"/>
      <c r="X13" s="1"/>
    </row>
    <row r="14" spans="1:24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2"/>
      <c r="M14" s="1"/>
      <c r="N14" s="2"/>
      <c r="O14" s="2"/>
      <c r="P14" s="2"/>
      <c r="Q14" s="1"/>
      <c r="R14" s="1"/>
      <c r="S14" s="6"/>
      <c r="T14" s="1"/>
      <c r="U14" s="1"/>
      <c r="V14" s="6"/>
      <c r="W14" s="1"/>
      <c r="X14" s="1"/>
    </row>
    <row r="15" spans="1:24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2"/>
      <c r="M15" s="1"/>
      <c r="N15" s="2"/>
      <c r="O15" s="2"/>
      <c r="P15" s="2"/>
      <c r="Q15" s="1"/>
      <c r="R15" s="1"/>
      <c r="S15" s="1"/>
      <c r="T15" s="1"/>
      <c r="U15" s="1"/>
      <c r="V15" s="1"/>
      <c r="W15" s="1"/>
      <c r="X15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Dipti Golecha</dc:creator>
  <cp:lastModifiedBy>Dipti Golecha</cp:lastModifiedBy>
  <dcterms:created xsi:type="dcterms:W3CDTF">2015-06-05T18:17:20Z</dcterms:created>
  <dcterms:modified xsi:type="dcterms:W3CDTF">2025-05-23T08:09:55Z</dcterms:modified>
</cp:coreProperties>
</file>