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1_APRIL_2025\03.04.2025\WEBSITE\"/>
    </mc:Choice>
  </mc:AlternateContent>
  <xr:revisionPtr revIDLastSave="0" documentId="13_ncr:1_{6D03131E-11E8-4D09-B338-0E989B96A78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0" i="1" l="1"/>
  <c r="U9" i="1"/>
  <c r="U8" i="1"/>
  <c r="U7" i="1"/>
  <c r="U6" i="1"/>
</calcChain>
</file>

<file path=xl/sharedStrings.xml><?xml version="1.0" encoding="utf-8"?>
<sst xmlns="http://schemas.openxmlformats.org/spreadsheetml/2006/main" count="89" uniqueCount="50">
  <si>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</si>
  <si>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</si>
  <si>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</si>
  <si>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</si>
  <si>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</si>
  <si>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</si>
  <si>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</si>
  <si>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</si>
  <si>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</si>
  <si>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</si>
  <si>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</si>
  <si>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</si>
  <si>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</si>
  <si>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</si>
  <si>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</si>
  <si>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</si>
  <si>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</si>
  <si>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</si>
  <si>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</si>
  <si>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</si>
  <si>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</si>
  <si>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</si>
  <si>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</si>
  <si>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</si>
  <si>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</si>
  <si>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</si>
  <si>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</si>
  <si>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</si>
  <si>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</si>
  <si>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</si>
  <si>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03-Apr-2025</t>
  </si>
  <si>
    <t>8.75% Bharti Telecom Ltd. NCD 03Nov28</t>
  </si>
  <si>
    <t>INE403D08256</t>
  </si>
  <si>
    <t>Debentures</t>
  </si>
  <si>
    <t>AA+</t>
  </si>
  <si>
    <t>CRISIL</t>
  </si>
  <si>
    <t>Sell</t>
  </si>
  <si>
    <t>Listed</t>
  </si>
  <si>
    <t>102.012000</t>
  </si>
  <si>
    <t>SECONDARY</t>
  </si>
  <si>
    <t>10.4% Navi Finserv Ltd. NCD 13Feb26</t>
  </si>
  <si>
    <t>INE342T07528</t>
  </si>
  <si>
    <t>A</t>
  </si>
  <si>
    <t>13-Feb-2026</t>
  </si>
  <si>
    <t>99.253800</t>
  </si>
  <si>
    <t>TREPS_FV100_04-APR-2025</t>
  </si>
  <si>
    <t>99.985700</t>
  </si>
  <si>
    <t>5.2100</t>
  </si>
  <si>
    <t>99.985100</t>
  </si>
  <si>
    <t>5.4500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</si>
</sst>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0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O1" workbookViewId="0">
      <selection activeCell="A6" sqref="A6:X10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36</v>
      </c>
      <c r="H6" s="3" t="s">
        <v>37</v>
      </c>
      <c r="I6" s="3" t="s">
        <v>24</v>
      </c>
      <c r="J6" s="3" t="s">
        <v>26</v>
      </c>
      <c r="K6" s="3" t="s">
        <v>25</v>
      </c>
      <c r="L6" s="4">
        <v>47062</v>
      </c>
      <c r="M6" s="3">
        <v>1312</v>
      </c>
      <c r="N6" s="7">
        <v>47062</v>
      </c>
      <c r="O6" s="4">
        <v>45749</v>
      </c>
      <c r="P6" s="8" t="s">
        <v>30</v>
      </c>
      <c r="Q6" s="3">
        <v>500000</v>
      </c>
      <c r="R6" s="3">
        <v>100</v>
      </c>
      <c r="S6" s="5" t="s">
        <v>38</v>
      </c>
      <c r="T6" s="3">
        <v>1785958.9</v>
      </c>
      <c r="U6" s="3">
        <f>(Q6*R6*S6)/100+T6</f>
        <v>52791958.899999999</v>
      </c>
      <c r="V6" s="5">
        <v>8.0499874800000004</v>
      </c>
      <c r="W6" s="3">
        <v>8.0500000000000007</v>
      </c>
      <c r="X6" s="3" t="s">
        <v>39</v>
      </c>
    </row>
    <row r="7" spans="1:24" x14ac:dyDescent="0.3">
      <c r="A7" s="3">
        <v>2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24</v>
      </c>
      <c r="J7" s="3" t="s">
        <v>26</v>
      </c>
      <c r="K7" s="3" t="s">
        <v>25</v>
      </c>
      <c r="L7" s="4">
        <v>47062</v>
      </c>
      <c r="M7" s="3">
        <v>1312</v>
      </c>
      <c r="N7" s="4">
        <v>47062</v>
      </c>
      <c r="O7" s="4">
        <v>45749</v>
      </c>
      <c r="P7" s="4">
        <v>45750</v>
      </c>
      <c r="Q7" s="3">
        <v>1500000</v>
      </c>
      <c r="R7" s="3">
        <v>100</v>
      </c>
      <c r="S7" s="5" t="s">
        <v>38</v>
      </c>
      <c r="T7" s="3">
        <v>5357876.71</v>
      </c>
      <c r="U7" s="3">
        <f>(Q7*R7*S7)/100+T7</f>
        <v>158375876.71000001</v>
      </c>
      <c r="V7" s="5">
        <v>8.0499874800000004</v>
      </c>
      <c r="W7" s="5">
        <v>8.0500000000000007</v>
      </c>
      <c r="X7" s="3" t="s">
        <v>39</v>
      </c>
    </row>
    <row r="8" spans="1:24" x14ac:dyDescent="0.3">
      <c r="A8" s="3">
        <v>3</v>
      </c>
      <c r="B8" s="3" t="s">
        <v>40</v>
      </c>
      <c r="C8" s="3" t="s">
        <v>41</v>
      </c>
      <c r="D8" s="3" t="s">
        <v>33</v>
      </c>
      <c r="E8" s="3" t="s">
        <v>42</v>
      </c>
      <c r="F8" s="3" t="s">
        <v>35</v>
      </c>
      <c r="G8" s="3" t="s">
        <v>27</v>
      </c>
      <c r="H8" s="3" t="s">
        <v>37</v>
      </c>
      <c r="I8" s="3" t="s">
        <v>24</v>
      </c>
      <c r="J8" s="3" t="s">
        <v>26</v>
      </c>
      <c r="K8" s="3" t="s">
        <v>25</v>
      </c>
      <c r="L8" s="8" t="s">
        <v>43</v>
      </c>
      <c r="M8" s="3">
        <v>316</v>
      </c>
      <c r="N8" s="8" t="s">
        <v>43</v>
      </c>
      <c r="O8" s="8" t="s">
        <v>30</v>
      </c>
      <c r="P8" s="5" t="s">
        <v>30</v>
      </c>
      <c r="Q8" s="3">
        <v>500000</v>
      </c>
      <c r="R8" s="3">
        <v>100</v>
      </c>
      <c r="S8" s="5" t="s">
        <v>44</v>
      </c>
      <c r="T8" s="3">
        <v>3319452.05</v>
      </c>
      <c r="U8" s="3">
        <f>(Q8*R8*S8)/100+T8</f>
        <v>52946352.049999997</v>
      </c>
      <c r="V8" s="5">
        <v>11.349945740000001</v>
      </c>
      <c r="W8" s="5">
        <v>10.82</v>
      </c>
      <c r="X8" s="3" t="s">
        <v>39</v>
      </c>
    </row>
    <row r="9" spans="1:24" x14ac:dyDescent="0.3">
      <c r="A9" s="3">
        <v>4</v>
      </c>
      <c r="B9" s="3" t="s">
        <v>45</v>
      </c>
      <c r="C9" s="3"/>
      <c r="D9" s="3" t="s">
        <v>28</v>
      </c>
      <c r="E9" s="3"/>
      <c r="F9" s="3" t="s">
        <v>29</v>
      </c>
      <c r="G9" s="3" t="s">
        <v>27</v>
      </c>
      <c r="H9" s="3" t="s">
        <v>29</v>
      </c>
      <c r="I9" s="3" t="s">
        <v>24</v>
      </c>
      <c r="J9" s="3" t="s">
        <v>26</v>
      </c>
      <c r="K9" s="3" t="s">
        <v>25</v>
      </c>
      <c r="L9" s="4">
        <v>45751</v>
      </c>
      <c r="M9" s="3">
        <v>1</v>
      </c>
      <c r="N9" s="4">
        <v>45751</v>
      </c>
      <c r="O9" s="7">
        <v>45750</v>
      </c>
      <c r="P9" s="4">
        <v>45750</v>
      </c>
      <c r="Q9" s="3">
        <v>500000</v>
      </c>
      <c r="R9" s="3">
        <v>100</v>
      </c>
      <c r="S9" s="5" t="s">
        <v>46</v>
      </c>
      <c r="T9" s="3">
        <v>0</v>
      </c>
      <c r="U9" s="3">
        <f>(Q9*R9*S9)/100+T9</f>
        <v>49992850</v>
      </c>
      <c r="V9" s="5" t="s">
        <v>47</v>
      </c>
      <c r="W9" s="5" t="s">
        <v>29</v>
      </c>
      <c r="X9" s="3" t="s">
        <v>28</v>
      </c>
    </row>
    <row r="10" spans="1:24" x14ac:dyDescent="0.3">
      <c r="A10" s="3">
        <v>5</v>
      </c>
      <c r="B10" s="3" t="s">
        <v>45</v>
      </c>
      <c r="C10" s="3"/>
      <c r="D10" s="3" t="s">
        <v>28</v>
      </c>
      <c r="E10" s="3"/>
      <c r="F10" s="3" t="s">
        <v>29</v>
      </c>
      <c r="G10" s="3" t="s">
        <v>27</v>
      </c>
      <c r="H10" s="3" t="s">
        <v>29</v>
      </c>
      <c r="I10" s="3" t="s">
        <v>24</v>
      </c>
      <c r="J10" s="3" t="s">
        <v>26</v>
      </c>
      <c r="K10" s="3" t="s">
        <v>25</v>
      </c>
      <c r="L10" s="4">
        <v>45751</v>
      </c>
      <c r="M10" s="3">
        <v>1</v>
      </c>
      <c r="N10" s="4">
        <v>45751</v>
      </c>
      <c r="O10" s="4">
        <v>45750</v>
      </c>
      <c r="P10" s="4">
        <v>45750</v>
      </c>
      <c r="Q10" s="3">
        <v>1000000</v>
      </c>
      <c r="R10" s="3">
        <v>100</v>
      </c>
      <c r="S10" s="5" t="s">
        <v>48</v>
      </c>
      <c r="T10" s="3">
        <v>0</v>
      </c>
      <c r="U10" s="3">
        <f>(Q10*R10*S10)/100+T10</f>
        <v>99985100</v>
      </c>
      <c r="V10" s="5" t="s">
        <v>49</v>
      </c>
      <c r="W10" s="5" t="s">
        <v>29</v>
      </c>
      <c r="X10" s="3" t="s">
        <v>28</v>
      </c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2025-04-17T12:02:59Z</dcterms:modified>
</cp:coreProperties>
</file>